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937B1DD1-76BB-4B76-854E-3570AAC2E6AA}" xr6:coauthVersionLast="47" xr6:coauthVersionMax="47" xr10:uidLastSave="{00000000-0000-0000-0000-000000000000}"/>
  <bookViews>
    <workbookView xWindow="-28920" yWindow="-120" windowWidth="29040" windowHeight="15720" activeTab="1" xr2:uid="{33C8073F-05B5-42D1-9EA1-120DF8E7C8CD}"/>
  </bookViews>
  <sheets>
    <sheet name="FREQ List" sheetId="1" r:id="rId1"/>
    <sheet name="JAB" sheetId="2" r:id="rId2"/>
    <sheet name="TONOR" sheetId="3" r:id="rId3"/>
    <sheet name="PICKENS" sheetId="4" r:id="rId4"/>
    <sheet name="Coleman" sheetId="5" r:id="rId5"/>
    <sheet name="Eder" sheetId="6" r:id="rId6"/>
    <sheet name="ORWES (NUMBER)" sheetId="8" r:id="rId7"/>
    <sheet name="Shellrock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8" l="1"/>
  <c r="B19" i="8"/>
  <c r="E21" i="7"/>
  <c r="B21" i="7"/>
  <c r="E23" i="6"/>
  <c r="B23" i="6"/>
  <c r="E19" i="5"/>
  <c r="B19" i="5"/>
  <c r="E20" i="4"/>
  <c r="B20" i="4"/>
  <c r="E30" i="3"/>
  <c r="B30" i="3"/>
  <c r="B23" i="2"/>
  <c r="E23" i="2"/>
</calcChain>
</file>

<file path=xl/sharedStrings.xml><?xml version="1.0" encoding="utf-8"?>
<sst xmlns="http://schemas.openxmlformats.org/spreadsheetml/2006/main" count="132" uniqueCount="58">
  <si>
    <t>Tarana Channel planner</t>
  </si>
  <si>
    <t>UNII3</t>
  </si>
  <si>
    <t>UNII4</t>
  </si>
  <si>
    <t>UNII5</t>
  </si>
  <si>
    <t>UNII6-3</t>
  </si>
  <si>
    <t>UNII6-2</t>
  </si>
  <si>
    <t>UNII6-1</t>
  </si>
  <si>
    <t>JAB PLAN</t>
  </si>
  <si>
    <t>1 BN to cover C172, C173 and C174 and it s147 customers</t>
  </si>
  <si>
    <t>C172 -31</t>
  </si>
  <si>
    <t>C173 - 48</t>
  </si>
  <si>
    <t>C174-48</t>
  </si>
  <si>
    <t>TONOR Plan</t>
  </si>
  <si>
    <t>Edge towards Janis Bridge, Center towards Havillah RD/Free Methodist Church</t>
  </si>
  <si>
    <t xml:space="preserve">To replace/Augment </t>
  </si>
  <si>
    <t>C231- 26</t>
  </si>
  <si>
    <t>C230- 79</t>
  </si>
  <si>
    <t>C229 - 9</t>
  </si>
  <si>
    <t>229 only has 9 customers and is overlapped by Pickens</t>
  </si>
  <si>
    <t>114 Existing customers, Order 130 RN's</t>
  </si>
  <si>
    <t>127 Existing Customers, Order 150 RN's</t>
  </si>
  <si>
    <t>Pickens Plan</t>
  </si>
  <si>
    <t>Replace  C117, C119, C120 with 2 BN's</t>
  </si>
  <si>
    <t>117 Total Customers on these AP's, Order 130 RN's</t>
  </si>
  <si>
    <t>Coleman Plan</t>
  </si>
  <si>
    <t>Use 2 AP's to cover areas served by C130, C145 and C140</t>
  </si>
  <si>
    <t>Total Customers covered,  162. Order 180 RN's</t>
  </si>
  <si>
    <t>Eder Plan</t>
  </si>
  <si>
    <t xml:space="preserve">Eder CC's 140 and 145 are low POP and will be covered by fiber soon. </t>
  </si>
  <si>
    <t>Add 2 AP's to cover areas for CC's 150, 155 and 160.</t>
  </si>
  <si>
    <t>Total customers covered - 220, order 150 RN's</t>
  </si>
  <si>
    <t>Coverage from Eder for #1 Border crossing to Number Hill</t>
  </si>
  <si>
    <t>Coverage from Eder for #2 Number hill to Whitestone (Landmark)</t>
  </si>
  <si>
    <t>PER 6GHZ BN $12000</t>
  </si>
  <si>
    <t>PER 6GHZ RNv $460</t>
  </si>
  <si>
    <t>PER 6GHZ RN $650</t>
  </si>
  <si>
    <t>RNv only supports 80Mhz channel width (40x2 per specs)</t>
  </si>
  <si>
    <t>RN supports 80Mhz and 160Mhz (40x2 and 40x4 per specs)</t>
  </si>
  <si>
    <t>BN</t>
  </si>
  <si>
    <t>150 RNv</t>
  </si>
  <si>
    <t>RNv Route</t>
  </si>
  <si>
    <t>RN Route</t>
  </si>
  <si>
    <t>150 RN</t>
  </si>
  <si>
    <t>Total</t>
  </si>
  <si>
    <t>RNv</t>
  </si>
  <si>
    <t>RN route</t>
  </si>
  <si>
    <t>RN</t>
  </si>
  <si>
    <t>Shellrock</t>
  </si>
  <si>
    <t>1 BN to cover areas served by C200, C205 and C225</t>
  </si>
  <si>
    <t>51  Customers, order 70RN's</t>
  </si>
  <si>
    <t>Number Hill plan</t>
  </si>
  <si>
    <t>USE 1 BN to cover areas served by C247 and C248</t>
  </si>
  <si>
    <t>87 Subscribers, Order 100 RN's</t>
  </si>
  <si>
    <t xml:space="preserve">SMS License PER RADIO is 47-50$ per year at time of order. </t>
  </si>
  <si>
    <t>Tarana Cloud suite tracks the SMS License</t>
  </si>
  <si>
    <t>License are registered as a YEAR in the TCS</t>
  </si>
  <si>
    <t>150 RN license equals 150 Year bank</t>
  </si>
  <si>
    <t>Only active radios draw against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</si>
</sst>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B01-D971-446F-8BA2-0CA21D3599B6}">
  <dimension ref="A1:P29"/>
  <sheetViews>
    <sheetView workbookViewId="0">
      <selection activeCell="Q19" sqref="Q19"/>
    </sheetView>
  </sheetViews>
  <sheetFormatPr defaultRowHeight="15" x14ac:dyDescent="0.25"/>
  <sheetData>
    <row r="1" spans="1:16" x14ac:dyDescent="0.25">
      <c r="A1" t="s">
        <v>0</v>
      </c>
    </row>
    <row r="3" spans="1:16" x14ac:dyDescent="0.25">
      <c r="A3" t="s">
        <v>1</v>
      </c>
      <c r="C3" t="s">
        <v>2</v>
      </c>
      <c r="E3" t="s">
        <v>3</v>
      </c>
      <c r="G3" t="s">
        <v>6</v>
      </c>
      <c r="I3" t="s">
        <v>5</v>
      </c>
      <c r="K3" t="s">
        <v>4</v>
      </c>
    </row>
    <row r="4" spans="1:16" x14ac:dyDescent="0.25">
      <c r="A4">
        <v>5725</v>
      </c>
      <c r="C4">
        <v>5850</v>
      </c>
      <c r="E4">
        <v>5850</v>
      </c>
      <c r="G4">
        <v>6525</v>
      </c>
      <c r="I4">
        <v>6645</v>
      </c>
      <c r="K4">
        <v>6765</v>
      </c>
    </row>
    <row r="5" spans="1:16" x14ac:dyDescent="0.25">
      <c r="A5">
        <v>5730</v>
      </c>
      <c r="C5">
        <v>5855</v>
      </c>
      <c r="E5">
        <v>5855</v>
      </c>
      <c r="G5">
        <v>6530</v>
      </c>
      <c r="I5">
        <v>6650</v>
      </c>
      <c r="K5">
        <v>6770</v>
      </c>
      <c r="P5" t="s">
        <v>33</v>
      </c>
    </row>
    <row r="6" spans="1:16" x14ac:dyDescent="0.25">
      <c r="A6">
        <v>5735</v>
      </c>
      <c r="C6">
        <v>5860</v>
      </c>
      <c r="E6">
        <v>5860</v>
      </c>
      <c r="G6">
        <v>6535</v>
      </c>
      <c r="I6">
        <v>6655</v>
      </c>
      <c r="K6">
        <v>6775</v>
      </c>
      <c r="P6" t="s">
        <v>35</v>
      </c>
    </row>
    <row r="7" spans="1:16" x14ac:dyDescent="0.25">
      <c r="A7">
        <v>5740</v>
      </c>
      <c r="C7">
        <v>5865</v>
      </c>
      <c r="E7">
        <v>5865</v>
      </c>
      <c r="G7">
        <v>6540</v>
      </c>
      <c r="I7">
        <v>6660</v>
      </c>
      <c r="K7">
        <v>6780</v>
      </c>
      <c r="P7" t="s">
        <v>34</v>
      </c>
    </row>
    <row r="8" spans="1:16" x14ac:dyDescent="0.25">
      <c r="A8">
        <v>5745</v>
      </c>
      <c r="C8">
        <v>5870</v>
      </c>
      <c r="E8">
        <v>5870</v>
      </c>
      <c r="G8">
        <v>6545</v>
      </c>
      <c r="I8">
        <v>6665</v>
      </c>
      <c r="K8">
        <v>6785</v>
      </c>
    </row>
    <row r="9" spans="1:16" x14ac:dyDescent="0.25">
      <c r="A9">
        <v>5750</v>
      </c>
      <c r="C9">
        <v>5875</v>
      </c>
      <c r="E9">
        <v>5875</v>
      </c>
      <c r="G9">
        <v>6550</v>
      </c>
      <c r="I9">
        <v>6670</v>
      </c>
      <c r="K9">
        <v>6790</v>
      </c>
      <c r="P9" t="s">
        <v>36</v>
      </c>
    </row>
    <row r="10" spans="1:16" x14ac:dyDescent="0.25">
      <c r="A10">
        <v>5755</v>
      </c>
      <c r="C10">
        <v>5880</v>
      </c>
      <c r="E10">
        <v>5880</v>
      </c>
      <c r="G10">
        <v>6555</v>
      </c>
      <c r="I10">
        <v>6675</v>
      </c>
      <c r="K10">
        <v>6795</v>
      </c>
      <c r="P10" t="s">
        <v>37</v>
      </c>
    </row>
    <row r="11" spans="1:16" x14ac:dyDescent="0.25">
      <c r="A11">
        <v>5760</v>
      </c>
      <c r="C11">
        <v>5885</v>
      </c>
      <c r="E11">
        <v>5885</v>
      </c>
      <c r="G11">
        <v>6560</v>
      </c>
      <c r="I11">
        <v>6680</v>
      </c>
      <c r="K11">
        <v>6800</v>
      </c>
    </row>
    <row r="12" spans="1:16" x14ac:dyDescent="0.25">
      <c r="A12">
        <v>5765</v>
      </c>
      <c r="C12">
        <v>5890</v>
      </c>
      <c r="E12">
        <v>5890</v>
      </c>
      <c r="G12">
        <v>6565</v>
      </c>
      <c r="I12">
        <v>6685</v>
      </c>
      <c r="K12">
        <v>6805</v>
      </c>
    </row>
    <row r="13" spans="1:16" x14ac:dyDescent="0.25">
      <c r="A13">
        <v>5770</v>
      </c>
      <c r="C13">
        <v>5895</v>
      </c>
      <c r="E13">
        <v>5895</v>
      </c>
      <c r="G13">
        <v>6570</v>
      </c>
      <c r="I13">
        <v>6690</v>
      </c>
      <c r="K13">
        <v>6810</v>
      </c>
    </row>
    <row r="14" spans="1:16" x14ac:dyDescent="0.25">
      <c r="A14">
        <v>5775</v>
      </c>
      <c r="E14">
        <v>5900</v>
      </c>
      <c r="G14">
        <v>6575</v>
      </c>
      <c r="I14">
        <v>6695</v>
      </c>
      <c r="K14">
        <v>6815</v>
      </c>
    </row>
    <row r="15" spans="1:16" x14ac:dyDescent="0.25">
      <c r="A15">
        <v>5780</v>
      </c>
      <c r="E15">
        <v>5905</v>
      </c>
      <c r="G15">
        <v>6580</v>
      </c>
      <c r="I15">
        <v>6700</v>
      </c>
      <c r="K15">
        <v>6820</v>
      </c>
    </row>
    <row r="16" spans="1:16" x14ac:dyDescent="0.25">
      <c r="A16">
        <v>5785</v>
      </c>
      <c r="E16">
        <v>5910</v>
      </c>
      <c r="G16">
        <v>6585</v>
      </c>
      <c r="I16">
        <v>6705</v>
      </c>
      <c r="K16">
        <v>6825</v>
      </c>
    </row>
    <row r="17" spans="1:11" x14ac:dyDescent="0.25">
      <c r="A17">
        <v>5790</v>
      </c>
      <c r="E17">
        <v>5915</v>
      </c>
      <c r="G17">
        <v>6590</v>
      </c>
      <c r="I17">
        <v>6710</v>
      </c>
      <c r="K17">
        <v>6830</v>
      </c>
    </row>
    <row r="18" spans="1:11" x14ac:dyDescent="0.25">
      <c r="A18">
        <v>5795</v>
      </c>
      <c r="E18">
        <v>5920</v>
      </c>
      <c r="G18">
        <v>6595</v>
      </c>
      <c r="I18">
        <v>6715</v>
      </c>
      <c r="K18">
        <v>6835</v>
      </c>
    </row>
    <row r="19" spans="1:11" x14ac:dyDescent="0.25">
      <c r="A19">
        <v>5800</v>
      </c>
      <c r="E19">
        <v>5925</v>
      </c>
      <c r="G19">
        <v>6600</v>
      </c>
      <c r="I19">
        <v>6720</v>
      </c>
      <c r="K19">
        <v>6840</v>
      </c>
    </row>
    <row r="20" spans="1:11" x14ac:dyDescent="0.25">
      <c r="A20">
        <v>5805</v>
      </c>
      <c r="G20">
        <v>6605</v>
      </c>
      <c r="I20">
        <v>6725</v>
      </c>
      <c r="K20">
        <v>6845</v>
      </c>
    </row>
    <row r="21" spans="1:11" x14ac:dyDescent="0.25">
      <c r="A21">
        <v>5810</v>
      </c>
      <c r="G21">
        <v>6610</v>
      </c>
      <c r="I21">
        <v>6730</v>
      </c>
      <c r="K21">
        <v>6850</v>
      </c>
    </row>
    <row r="22" spans="1:11" x14ac:dyDescent="0.25">
      <c r="A22">
        <v>5815</v>
      </c>
      <c r="G22">
        <v>6615</v>
      </c>
      <c r="I22">
        <v>6735</v>
      </c>
      <c r="K22">
        <v>6855</v>
      </c>
    </row>
    <row r="23" spans="1:11" x14ac:dyDescent="0.25">
      <c r="A23">
        <v>5820</v>
      </c>
      <c r="G23">
        <v>6620</v>
      </c>
      <c r="I23">
        <v>6740</v>
      </c>
      <c r="K23">
        <v>6860</v>
      </c>
    </row>
    <row r="24" spans="1:11" x14ac:dyDescent="0.25">
      <c r="A24">
        <v>5825</v>
      </c>
      <c r="G24">
        <v>6625</v>
      </c>
      <c r="I24">
        <v>6745</v>
      </c>
      <c r="K24">
        <v>6865</v>
      </c>
    </row>
    <row r="25" spans="1:11" x14ac:dyDescent="0.25">
      <c r="A25">
        <v>5830</v>
      </c>
      <c r="G25">
        <v>6630</v>
      </c>
      <c r="I25">
        <v>6750</v>
      </c>
    </row>
    <row r="26" spans="1:11" x14ac:dyDescent="0.25">
      <c r="A26">
        <v>5835</v>
      </c>
      <c r="G26">
        <v>6635</v>
      </c>
      <c r="I26">
        <v>6755</v>
      </c>
    </row>
    <row r="27" spans="1:11" x14ac:dyDescent="0.25">
      <c r="A27">
        <v>5840</v>
      </c>
      <c r="G27">
        <v>6640</v>
      </c>
      <c r="I27">
        <v>6760</v>
      </c>
    </row>
    <row r="28" spans="1:11" x14ac:dyDescent="0.25">
      <c r="A28">
        <v>5845</v>
      </c>
    </row>
    <row r="29" spans="1:11" x14ac:dyDescent="0.25">
      <c r="A29">
        <v>5850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2587-987C-4EB3-8110-27A5C38ECFE0}">
  <dimension ref="A1:E30"/>
  <sheetViews>
    <sheetView tabSelected="1" workbookViewId="0">
      <selection activeCell="A26" sqref="A26:F30"/>
    </sheetView>
  </sheetViews>
  <sheetFormatPr defaultRowHeight="15" x14ac:dyDescent="0.25"/>
  <sheetData>
    <row r="1" spans="1:1" x14ac:dyDescent="0.25">
      <c r="A1" t="s">
        <v>7</v>
      </c>
    </row>
    <row r="3" spans="1:1" x14ac:dyDescent="0.25">
      <c r="A3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  <row r="10" spans="1:1" x14ac:dyDescent="0.25">
      <c r="A10" t="s">
        <v>20</v>
      </c>
    </row>
    <row r="13" spans="1:1" x14ac:dyDescent="0.25">
      <c r="A13" t="s">
        <v>33</v>
      </c>
    </row>
    <row r="14" spans="1:1" x14ac:dyDescent="0.25">
      <c r="A14" t="s">
        <v>35</v>
      </c>
    </row>
    <row r="15" spans="1:1" x14ac:dyDescent="0.25">
      <c r="A15" t="s">
        <v>34</v>
      </c>
    </row>
    <row r="17" spans="1:5" x14ac:dyDescent="0.25">
      <c r="A17" t="s">
        <v>36</v>
      </c>
    </row>
    <row r="18" spans="1:5" x14ac:dyDescent="0.25">
      <c r="A18" t="s">
        <v>37</v>
      </c>
    </row>
    <row r="20" spans="1:5" x14ac:dyDescent="0.25">
      <c r="A20" t="s">
        <v>40</v>
      </c>
      <c r="D20" t="s">
        <v>41</v>
      </c>
    </row>
    <row r="21" spans="1:5" x14ac:dyDescent="0.25">
      <c r="A21" t="s">
        <v>38</v>
      </c>
      <c r="B21" s="1">
        <v>12000</v>
      </c>
      <c r="D21" t="s">
        <v>38</v>
      </c>
      <c r="E21" s="1">
        <v>12000</v>
      </c>
    </row>
    <row r="22" spans="1:5" x14ac:dyDescent="0.25">
      <c r="A22" t="s">
        <v>39</v>
      </c>
      <c r="B22" s="1">
        <v>69000</v>
      </c>
      <c r="D22" t="s">
        <v>42</v>
      </c>
      <c r="E22" s="1">
        <v>97500</v>
      </c>
    </row>
    <row r="23" spans="1:5" x14ac:dyDescent="0.25">
      <c r="A23" t="s">
        <v>43</v>
      </c>
      <c r="B23" s="1">
        <f>SUM(B21:B22)</f>
        <v>81000</v>
      </c>
      <c r="D23" t="s">
        <v>43</v>
      </c>
      <c r="E23" s="1">
        <f>SUM(E21:E22)</f>
        <v>109500</v>
      </c>
    </row>
    <row r="26" spans="1:5" x14ac:dyDescent="0.25">
      <c r="A26" t="s">
        <v>53</v>
      </c>
    </row>
    <row r="27" spans="1:5" x14ac:dyDescent="0.25">
      <c r="A27" t="s">
        <v>54</v>
      </c>
    </row>
    <row r="28" spans="1:5" x14ac:dyDescent="0.25">
      <c r="A28" t="s">
        <v>55</v>
      </c>
    </row>
    <row r="29" spans="1:5" x14ac:dyDescent="0.25">
      <c r="A29" t="s">
        <v>56</v>
      </c>
    </row>
    <row r="30" spans="1:5" x14ac:dyDescent="0.25">
      <c r="A30" t="s">
        <v>57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AD18-2A82-4CE1-B949-FFF6A68D8161}">
  <dimension ref="A1:E30"/>
  <sheetViews>
    <sheetView workbookViewId="0">
      <selection activeCell="A26" sqref="A26:E30"/>
    </sheetView>
  </sheetViews>
  <sheetFormatPr defaultRowHeight="15" x14ac:dyDescent="0.25"/>
  <sheetData>
    <row r="1" spans="1:1" x14ac:dyDescent="0.25">
      <c r="A1" t="s">
        <v>12</v>
      </c>
    </row>
    <row r="3" spans="1:1" x14ac:dyDescent="0.25">
      <c r="A3" t="s">
        <v>13</v>
      </c>
    </row>
    <row r="5" spans="1:1" x14ac:dyDescent="0.25">
      <c r="A5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1" spans="1:1" x14ac:dyDescent="0.25">
      <c r="A11" t="s">
        <v>18</v>
      </c>
    </row>
    <row r="15" spans="1:1" x14ac:dyDescent="0.25">
      <c r="A15" t="s">
        <v>19</v>
      </c>
    </row>
    <row r="18" spans="1:5" x14ac:dyDescent="0.25">
      <c r="A18" t="s">
        <v>33</v>
      </c>
    </row>
    <row r="19" spans="1:5" x14ac:dyDescent="0.25">
      <c r="A19" t="s">
        <v>35</v>
      </c>
    </row>
    <row r="20" spans="1:5" x14ac:dyDescent="0.25">
      <c r="A20" t="s">
        <v>34</v>
      </c>
    </row>
    <row r="22" spans="1:5" x14ac:dyDescent="0.25">
      <c r="A22" t="s">
        <v>36</v>
      </c>
    </row>
    <row r="23" spans="1:5" x14ac:dyDescent="0.25">
      <c r="A23" t="s">
        <v>37</v>
      </c>
    </row>
    <row r="26" spans="1:5" x14ac:dyDescent="0.25">
      <c r="A26" t="s">
        <v>40</v>
      </c>
      <c r="D26" t="s">
        <v>45</v>
      </c>
    </row>
    <row r="28" spans="1:5" x14ac:dyDescent="0.25">
      <c r="A28" t="s">
        <v>38</v>
      </c>
      <c r="B28" s="1">
        <v>12000</v>
      </c>
      <c r="D28" t="s">
        <v>38</v>
      </c>
      <c r="E28" s="1">
        <v>12000</v>
      </c>
    </row>
    <row r="29" spans="1:5" x14ac:dyDescent="0.25">
      <c r="A29" t="s">
        <v>44</v>
      </c>
      <c r="B29" s="1">
        <v>59800</v>
      </c>
      <c r="D29" t="s">
        <v>46</v>
      </c>
      <c r="E29" s="1">
        <v>84500</v>
      </c>
    </row>
    <row r="30" spans="1:5" x14ac:dyDescent="0.25">
      <c r="B30" s="1">
        <f>SUM(B28:B29)</f>
        <v>71800</v>
      </c>
      <c r="E30" s="1">
        <f>SUM(E28:E29)</f>
        <v>96500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01267-C967-4564-9F99-ED33A58CEAED}">
  <dimension ref="A1:E20"/>
  <sheetViews>
    <sheetView workbookViewId="0">
      <selection activeCell="A8" sqref="A8:F20"/>
    </sheetView>
  </sheetViews>
  <sheetFormatPr defaultRowHeight="15" x14ac:dyDescent="0.25"/>
  <sheetData>
    <row r="1" spans="1:4" x14ac:dyDescent="0.25">
      <c r="A1" t="s">
        <v>21</v>
      </c>
    </row>
    <row r="3" spans="1:4" x14ac:dyDescent="0.25">
      <c r="A3" t="s">
        <v>22</v>
      </c>
    </row>
    <row r="6" spans="1:4" x14ac:dyDescent="0.25">
      <c r="A6" t="s">
        <v>23</v>
      </c>
    </row>
    <row r="8" spans="1:4" x14ac:dyDescent="0.25">
      <c r="A8" t="s">
        <v>33</v>
      </c>
    </row>
    <row r="9" spans="1:4" x14ac:dyDescent="0.25">
      <c r="A9" t="s">
        <v>35</v>
      </c>
    </row>
    <row r="10" spans="1:4" x14ac:dyDescent="0.25">
      <c r="A10" t="s">
        <v>34</v>
      </c>
    </row>
    <row r="12" spans="1:4" x14ac:dyDescent="0.25">
      <c r="A12" t="s">
        <v>36</v>
      </c>
    </row>
    <row r="13" spans="1:4" x14ac:dyDescent="0.25">
      <c r="A13" t="s">
        <v>37</v>
      </c>
    </row>
    <row r="16" spans="1:4" x14ac:dyDescent="0.25">
      <c r="A16" t="s">
        <v>40</v>
      </c>
      <c r="D16" t="s">
        <v>45</v>
      </c>
    </row>
    <row r="18" spans="1:5" x14ac:dyDescent="0.25">
      <c r="A18" t="s">
        <v>38</v>
      </c>
      <c r="B18" s="1">
        <v>12000</v>
      </c>
      <c r="D18" t="s">
        <v>38</v>
      </c>
      <c r="E18" s="1">
        <v>12000</v>
      </c>
    </row>
    <row r="19" spans="1:5" x14ac:dyDescent="0.25">
      <c r="A19" t="s">
        <v>44</v>
      </c>
      <c r="B19" s="1">
        <v>59800</v>
      </c>
      <c r="D19" t="s">
        <v>46</v>
      </c>
      <c r="E19" s="1">
        <v>84500</v>
      </c>
    </row>
    <row r="20" spans="1:5" x14ac:dyDescent="0.25">
      <c r="B20" s="1">
        <f>SUM(B18:B19)</f>
        <v>71800</v>
      </c>
      <c r="E20" s="1">
        <f>SUM(E18:E19)</f>
        <v>96500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7709-6EFA-415D-B7D9-FEF4A1A456A9}">
  <dimension ref="A1:E19"/>
  <sheetViews>
    <sheetView workbookViewId="0">
      <selection activeCell="E19" sqref="E19"/>
    </sheetView>
  </sheetViews>
  <sheetFormatPr defaultRowHeight="15" x14ac:dyDescent="0.25"/>
  <sheetData>
    <row r="1" spans="1:4" x14ac:dyDescent="0.25">
      <c r="A1" t="s">
        <v>24</v>
      </c>
    </row>
    <row r="3" spans="1:4" x14ac:dyDescent="0.25">
      <c r="A3" t="s">
        <v>25</v>
      </c>
    </row>
    <row r="5" spans="1:4" x14ac:dyDescent="0.25">
      <c r="A5" t="s">
        <v>26</v>
      </c>
    </row>
    <row r="7" spans="1:4" x14ac:dyDescent="0.25">
      <c r="A7" t="s">
        <v>33</v>
      </c>
    </row>
    <row r="8" spans="1:4" x14ac:dyDescent="0.25">
      <c r="A8" t="s">
        <v>35</v>
      </c>
    </row>
    <row r="9" spans="1:4" x14ac:dyDescent="0.25">
      <c r="A9" t="s">
        <v>34</v>
      </c>
    </row>
    <row r="11" spans="1:4" x14ac:dyDescent="0.25">
      <c r="A11" t="s">
        <v>36</v>
      </c>
    </row>
    <row r="12" spans="1:4" x14ac:dyDescent="0.25">
      <c r="A12" t="s">
        <v>37</v>
      </c>
    </row>
    <row r="15" spans="1:4" x14ac:dyDescent="0.25">
      <c r="A15" t="s">
        <v>40</v>
      </c>
      <c r="D15" t="s">
        <v>45</v>
      </c>
    </row>
    <row r="17" spans="1:5" x14ac:dyDescent="0.25">
      <c r="A17" t="s">
        <v>38</v>
      </c>
      <c r="B17" s="1">
        <v>12000</v>
      </c>
      <c r="D17" t="s">
        <v>38</v>
      </c>
      <c r="E17" s="1">
        <v>12000</v>
      </c>
    </row>
    <row r="18" spans="1:5" x14ac:dyDescent="0.25">
      <c r="A18" t="s">
        <v>44</v>
      </c>
      <c r="B18" s="1">
        <v>82800</v>
      </c>
      <c r="D18" t="s">
        <v>46</v>
      </c>
      <c r="E18" s="1">
        <v>117000</v>
      </c>
    </row>
    <row r="19" spans="1:5" x14ac:dyDescent="0.25">
      <c r="B19" s="1">
        <f>SUM(B17:B18)</f>
        <v>94800</v>
      </c>
      <c r="E19" s="1">
        <f>SUM(E17:E18)</f>
        <v>129000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2BAD-5E0D-4BC9-9D7E-5A4FFFCEE0DF}">
  <dimension ref="A1:E23"/>
  <sheetViews>
    <sheetView workbookViewId="0">
      <selection activeCell="A12" sqref="A12:F23"/>
    </sheetView>
  </sheetViews>
  <sheetFormatPr defaultRowHeight="15" x14ac:dyDescent="0.25"/>
  <sheetData>
    <row r="1" spans="1:1" x14ac:dyDescent="0.25">
      <c r="A1" t="s">
        <v>27</v>
      </c>
    </row>
    <row r="3" spans="1:1" x14ac:dyDescent="0.25">
      <c r="A3" t="s">
        <v>28</v>
      </c>
    </row>
    <row r="5" spans="1:1" x14ac:dyDescent="0.25">
      <c r="A5" t="s">
        <v>29</v>
      </c>
    </row>
    <row r="7" spans="1:1" x14ac:dyDescent="0.25">
      <c r="A7" t="s">
        <v>30</v>
      </c>
    </row>
    <row r="9" spans="1:1" x14ac:dyDescent="0.25">
      <c r="A9" t="s">
        <v>31</v>
      </c>
    </row>
    <row r="10" spans="1:1" x14ac:dyDescent="0.25">
      <c r="A10" t="s">
        <v>32</v>
      </c>
    </row>
    <row r="12" spans="1:1" x14ac:dyDescent="0.25">
      <c r="A12" t="s">
        <v>33</v>
      </c>
    </row>
    <row r="13" spans="1:1" x14ac:dyDescent="0.25">
      <c r="A13" t="s">
        <v>35</v>
      </c>
    </row>
    <row r="14" spans="1:1" x14ac:dyDescent="0.25">
      <c r="A14" t="s">
        <v>34</v>
      </c>
    </row>
    <row r="16" spans="1:1" x14ac:dyDescent="0.25">
      <c r="A16" t="s">
        <v>36</v>
      </c>
    </row>
    <row r="17" spans="1:5" x14ac:dyDescent="0.25">
      <c r="A17" t="s">
        <v>37</v>
      </c>
    </row>
    <row r="20" spans="1:5" x14ac:dyDescent="0.25">
      <c r="A20" t="s">
        <v>40</v>
      </c>
      <c r="D20" t="s">
        <v>41</v>
      </c>
    </row>
    <row r="21" spans="1:5" x14ac:dyDescent="0.25">
      <c r="A21" t="s">
        <v>38</v>
      </c>
      <c r="B21" s="1">
        <v>12000</v>
      </c>
      <c r="D21" t="s">
        <v>38</v>
      </c>
      <c r="E21" s="1">
        <v>12000</v>
      </c>
    </row>
    <row r="22" spans="1:5" x14ac:dyDescent="0.25">
      <c r="A22" t="s">
        <v>39</v>
      </c>
      <c r="B22" s="1">
        <v>69000</v>
      </c>
      <c r="D22" t="s">
        <v>42</v>
      </c>
      <c r="E22" s="1">
        <v>97500</v>
      </c>
    </row>
    <row r="23" spans="1:5" x14ac:dyDescent="0.25">
      <c r="A23" t="s">
        <v>43</v>
      </c>
      <c r="B23" s="1">
        <f>SUM(B21:B22)</f>
        <v>81000</v>
      </c>
      <c r="D23" t="s">
        <v>43</v>
      </c>
      <c r="E23" s="1">
        <f>SUM(E21:E22)</f>
        <v>109500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9D96-C7A1-4649-AE67-4A72B4CB50B7}">
  <dimension ref="A1:E19"/>
  <sheetViews>
    <sheetView workbookViewId="0">
      <selection activeCell="B24" sqref="B24"/>
    </sheetView>
  </sheetViews>
  <sheetFormatPr defaultRowHeight="15" x14ac:dyDescent="0.25"/>
  <sheetData>
    <row r="1" spans="1:4" x14ac:dyDescent="0.25">
      <c r="A1" t="s">
        <v>50</v>
      </c>
    </row>
    <row r="3" spans="1:4" x14ac:dyDescent="0.25">
      <c r="A3" t="s">
        <v>51</v>
      </c>
    </row>
    <row r="5" spans="1:4" x14ac:dyDescent="0.25">
      <c r="A5" t="s">
        <v>52</v>
      </c>
    </row>
    <row r="7" spans="1:4" x14ac:dyDescent="0.25">
      <c r="A7" t="s">
        <v>33</v>
      </c>
    </row>
    <row r="8" spans="1:4" x14ac:dyDescent="0.25">
      <c r="A8" t="s">
        <v>35</v>
      </c>
    </row>
    <row r="9" spans="1:4" x14ac:dyDescent="0.25">
      <c r="A9" t="s">
        <v>34</v>
      </c>
    </row>
    <row r="11" spans="1:4" x14ac:dyDescent="0.25">
      <c r="A11" t="s">
        <v>36</v>
      </c>
    </row>
    <row r="12" spans="1:4" x14ac:dyDescent="0.25">
      <c r="A12" t="s">
        <v>37</v>
      </c>
    </row>
    <row r="15" spans="1:4" x14ac:dyDescent="0.25">
      <c r="A15" t="s">
        <v>40</v>
      </c>
      <c r="D15" t="s">
        <v>45</v>
      </c>
    </row>
    <row r="17" spans="1:5" x14ac:dyDescent="0.25">
      <c r="A17" t="s">
        <v>38</v>
      </c>
      <c r="B17" s="1">
        <v>12000</v>
      </c>
      <c r="D17" t="s">
        <v>38</v>
      </c>
      <c r="E17" s="1">
        <v>12000</v>
      </c>
    </row>
    <row r="18" spans="1:5" x14ac:dyDescent="0.25">
      <c r="A18" t="s">
        <v>44</v>
      </c>
      <c r="B18" s="1">
        <v>46000</v>
      </c>
      <c r="D18" t="s">
        <v>46</v>
      </c>
      <c r="E18" s="1">
        <v>65000</v>
      </c>
    </row>
    <row r="19" spans="1:5" x14ac:dyDescent="0.25">
      <c r="B19" s="1">
        <f>SUM(B17:B18)</f>
        <v>58000</v>
      </c>
      <c r="E19" s="1">
        <f>SUM(E17:E18)</f>
        <v>77000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3A9B-5ECE-4D62-825A-EB63988318BE}">
  <dimension ref="A1:E21"/>
  <sheetViews>
    <sheetView workbookViewId="0">
      <selection activeCell="E21" sqref="E21"/>
    </sheetView>
  </sheetViews>
  <sheetFormatPr defaultRowHeight="15" x14ac:dyDescent="0.25"/>
  <sheetData>
    <row r="1" spans="1:1" x14ac:dyDescent="0.25">
      <c r="A1" t="s">
        <v>47</v>
      </c>
    </row>
    <row r="4" spans="1:1" x14ac:dyDescent="0.25">
      <c r="A4" t="s">
        <v>48</v>
      </c>
    </row>
    <row r="7" spans="1:1" x14ac:dyDescent="0.25">
      <c r="A7" t="s">
        <v>49</v>
      </c>
    </row>
    <row r="10" spans="1:1" x14ac:dyDescent="0.25">
      <c r="A10" t="s">
        <v>33</v>
      </c>
    </row>
    <row r="11" spans="1:1" x14ac:dyDescent="0.25">
      <c r="A11" t="s">
        <v>35</v>
      </c>
    </row>
    <row r="12" spans="1:1" x14ac:dyDescent="0.25">
      <c r="A12" t="s">
        <v>34</v>
      </c>
    </row>
    <row r="14" spans="1:1" x14ac:dyDescent="0.25">
      <c r="A14" t="s">
        <v>36</v>
      </c>
    </row>
    <row r="15" spans="1:1" x14ac:dyDescent="0.25">
      <c r="A15" t="s">
        <v>37</v>
      </c>
    </row>
    <row r="18" spans="1:5" x14ac:dyDescent="0.25">
      <c r="A18" t="s">
        <v>40</v>
      </c>
      <c r="D18" t="s">
        <v>41</v>
      </c>
    </row>
    <row r="19" spans="1:5" x14ac:dyDescent="0.25">
      <c r="A19" t="s">
        <v>38</v>
      </c>
      <c r="B19" s="1">
        <v>12000</v>
      </c>
      <c r="D19" t="s">
        <v>38</v>
      </c>
      <c r="E19" s="1">
        <v>12000</v>
      </c>
    </row>
    <row r="20" spans="1:5" x14ac:dyDescent="0.25">
      <c r="A20" t="s">
        <v>44</v>
      </c>
      <c r="B20" s="1">
        <v>32000</v>
      </c>
      <c r="D20" t="s">
        <v>46</v>
      </c>
      <c r="E20" s="1">
        <v>45500</v>
      </c>
    </row>
    <row r="21" spans="1:5" x14ac:dyDescent="0.25">
      <c r="A21" t="s">
        <v>43</v>
      </c>
      <c r="B21" s="1">
        <f>SUM(B19:B20)</f>
        <v>44000</v>
      </c>
      <c r="D21" t="s">
        <v>43</v>
      </c>
      <c r="E21" s="1">
        <f>SUM(E19:E20)</f>
        <v>57500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FREQ List</vt:lpstr>
      <vt:lpstr>JAB</vt:lpstr>
      <vt:lpstr>TONOR</vt:lpstr>
      <vt:lpstr>PICKENS</vt:lpstr>
      <vt:lpstr>Coleman</vt:lpstr>
      <vt:lpstr>Eder</vt:lpstr>
      <vt:lpstr>ORWES (NUMBER)</vt:lpstr>
      <vt:lpstr>Shellrock</vt:lpstr>
    </vt:vector>
  </TitlesOfParts>
  <Company>Okanogan PUD No.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Andrist</dc:creator>
  <cp:lastModifiedBy>Tim Andrist</cp:lastModifiedBy>
  <cp:lastPrinted>2025-09-11T21:57:38Z</cp:lastPrinted>
  <dcterms:created xsi:type="dcterms:W3CDTF">2025-09-11T21:00:49Z</dcterms:created>
  <dcterms:modified xsi:type="dcterms:W3CDTF">2025-09-11T22:08:20Z</dcterms:modified>
</cp:coreProperties>
</file>